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6" yWindow="299" windowWidth="18731" windowHeight="11697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Foglio1!$A$1:$G$93</definedName>
  </definedNames>
  <calcPr calcId="125725"/>
</workbook>
</file>

<file path=xl/calcChain.xml><?xml version="1.0" encoding="utf-8"?>
<calcChain xmlns="http://schemas.openxmlformats.org/spreadsheetml/2006/main">
  <c r="B89" i="1"/>
  <c r="A89"/>
  <c r="B85"/>
  <c r="A85"/>
  <c r="B69"/>
  <c r="B68"/>
  <c r="B78"/>
  <c r="B75"/>
  <c r="B72"/>
  <c r="B65"/>
  <c r="B62"/>
  <c r="B61"/>
</calcChain>
</file>

<file path=xl/sharedStrings.xml><?xml version="1.0" encoding="utf-8"?>
<sst xmlns="http://schemas.openxmlformats.org/spreadsheetml/2006/main" count="133" uniqueCount="66">
  <si>
    <t>ordinaria</t>
  </si>
  <si>
    <t>luminosa</t>
  </si>
  <si>
    <t>tipologia</t>
  </si>
  <si>
    <t>tariffa annua per mq.</t>
  </si>
  <si>
    <t>coeff. Da applicare alla tariffa standard giornaliera</t>
  </si>
  <si>
    <t>Non sono tassabili le superfici inferiori a 300 cmq.</t>
  </si>
  <si>
    <t>Effettuata per conto terzi</t>
  </si>
  <si>
    <t>Pubblicità luminosa: maggiorazione 100%</t>
  </si>
  <si>
    <t>Pubblicità aerea</t>
  </si>
  <si>
    <t>Fino a 1 mq.  per ogni 15 gg. o frazione</t>
  </si>
  <si>
    <t>Oltre 1 mq.  per ogni 15 gg. o frazione</t>
  </si>
  <si>
    <t>Pubblicità sonora</t>
  </si>
  <si>
    <t>Distribuzione manifestini</t>
  </si>
  <si>
    <t>al giorno, per persona</t>
  </si>
  <si>
    <t>Pubblicità con palloni frenanti e simili</t>
  </si>
  <si>
    <t>PUBBLICHE AFFISSIONI</t>
  </si>
  <si>
    <t xml:space="preserve">Maggiorazione stagionale 50% dal 15/05 AL 15/09 per affissioni a carattere commerciale </t>
  </si>
  <si>
    <t>€</t>
  </si>
  <si>
    <t xml:space="preserve"> </t>
  </si>
  <si>
    <t>altri veicoli</t>
  </si>
  <si>
    <t>tariffa giornaliera euro</t>
  </si>
  <si>
    <t>TARIFFE 2021 CANONE UNICO PATRIMONIALE  - PUBBLICITA' E AFFISSIONI</t>
  </si>
  <si>
    <t>tariffa annua (euro per mq.)</t>
  </si>
  <si>
    <t>tariffa giornaliera (euro per mq.)</t>
  </si>
  <si>
    <t>coeff. da applicare alla tariffa standard annua</t>
  </si>
  <si>
    <t>fino ad 1 mq.</t>
  </si>
  <si>
    <t xml:space="preserve">oltre 1 mq. e fino a 5,5 mq. </t>
  </si>
  <si>
    <t>oltre 5,5 mq. e fino a 8,5 mq.</t>
  </si>
  <si>
    <t>oltre 8,5 mq. e fino a 49,5 mq.</t>
  </si>
  <si>
    <t>oltre 49,5 mq.</t>
  </si>
  <si>
    <t>Arrotondamento delle superfici tasabili: dopo il primo mq. l'arrotondamento avviene per eccesso a mezzo mq.</t>
  </si>
  <si>
    <t>Maggiorazione del 50% nel periodo dal 15/05 al 15/09</t>
  </si>
  <si>
    <t xml:space="preserve">oltre 1 mq. </t>
  </si>
  <si>
    <t>Effettuata per conto proprio</t>
  </si>
  <si>
    <t>fino al 30° giorno</t>
  </si>
  <si>
    <t>per ogni giorno successivo</t>
  </si>
  <si>
    <t>coeff. da applicare alla tariffa standard giornaliera</t>
  </si>
  <si>
    <t xml:space="preserve">oltre 8,5 mq. </t>
  </si>
  <si>
    <t xml:space="preserve">tariffa per esposizioni superiori a 3 mesi (euro al mq.) </t>
  </si>
  <si>
    <t xml:space="preserve">tariffa annua </t>
  </si>
  <si>
    <t xml:space="preserve">coeff. da applicare alla tariffa standard annua </t>
  </si>
  <si>
    <t>coeff. da applicare alla tariffa standard giornaliera per ottenere la tariffa per mese o frazione (euro al mq.) per esposizioni fino a un massimo di 3 mesi</t>
  </si>
  <si>
    <t>coeff. da applicare alla tariffa standard giornaliera per ottenere la tariffa per esposizioni superiori a 3 mesi (euro al mq.)</t>
  </si>
  <si>
    <t>autoveicoli con portata inferiore a 30 q.li</t>
  </si>
  <si>
    <t>autoveicoli con portata pari o superiore a 30 q.li</t>
  </si>
  <si>
    <t>tariffa quindicinale  euro per mq.</t>
  </si>
  <si>
    <t xml:space="preserve">tariffa giornaliera euro </t>
  </si>
  <si>
    <t>per giorno, per sorgente</t>
  </si>
  <si>
    <t xml:space="preserve">tariffa standard di riferimento giornaliera </t>
  </si>
  <si>
    <t>tariffa standard di riferimento annua</t>
  </si>
  <si>
    <t>al giorno o frazione</t>
  </si>
  <si>
    <t>PUBBLICITA'</t>
  </si>
  <si>
    <t>Pubblicità effettuata su veicoli, per casistiche diverse da quelle indicate nella tabella precedente (se non rientrante nei casi di esenzione previsti)</t>
  </si>
  <si>
    <t>Pubblicità effettuata per conto proprio su veicoli di proprietà dell'impresa o adibiti ai trasporti per suo conto (se non rientrante nei casi di esenzione previsti). In caso di rimorchio il canone da pagare raddoppia</t>
  </si>
  <si>
    <t xml:space="preserve">Pubblicità effettuata con pannelli luminosi, diodi luminosi, lampadine o altre analoghe strutture in grado di garantire la variabilità del messaggio, la sua visione in forma intermittente, lampeggiante o similare </t>
  </si>
  <si>
    <t xml:space="preserve">tariffa per mese o frazione (euro al mq.) per esposizioni fino a un massimo di 3 mesi </t>
  </si>
  <si>
    <t xml:space="preserve">Pubblicità effettuata con proiezioni luminose, diapositive, proiezioni luminose o cinematografiche su schermi o pareti riflettenti </t>
  </si>
  <si>
    <t>Pubblicità con striscioni e simili che attraversano strade e piazze</t>
  </si>
  <si>
    <t>coeff. da applicare alla tariffa standard giornaliera per ottenere la tariffa per affissioni primi 10 gg</t>
  </si>
  <si>
    <t>coeff. da applicare alla tariffa standard giornaliera per ottenere la tariffa per affissioni successivi 5 gg o frazione</t>
  </si>
  <si>
    <r>
      <t>Affissioni fino ad 1 mq.</t>
    </r>
    <r>
      <rPr>
        <b/>
        <u/>
        <sz val="11"/>
        <rFont val="Calibri"/>
        <family val="2"/>
        <scheme val="minor"/>
      </rPr>
      <t xml:space="preserve"> (a manifesto)</t>
    </r>
  </si>
  <si>
    <t>Maggiorazione per "urgenza" pari al 10% del canone di affissione, con un minimo di euro 25,82</t>
  </si>
  <si>
    <t>Tariffa affissioni primi 10 gg. (a foglio)</t>
  </si>
  <si>
    <t>Tariffa affissioni  successivi 5 gg. (o frazione) (a foglio)</t>
  </si>
  <si>
    <t>Affissioni oltre 1 mq. (a manifesto)</t>
  </si>
  <si>
    <t xml:space="preserve">Tariffa maggiorata del 50% per affissioni inferiori a 50 fogli </t>
  </si>
</sst>
</file>

<file path=xl/styles.xml><?xml version="1.0" encoding="utf-8"?>
<styleSheet xmlns="http://schemas.openxmlformats.org/spreadsheetml/2006/main">
  <numFmts count="2">
    <numFmt numFmtId="164" formatCode="#,##0.00000"/>
    <numFmt numFmtId="165" formatCode="#,##0.0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000000"/>
      <name val="Maiandra GD"/>
      <family val="2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top"/>
    </xf>
    <xf numFmtId="0" fontId="0" fillId="0" borderId="1" xfId="0" applyBorder="1"/>
    <xf numFmtId="0" fontId="0" fillId="0" borderId="0" xfId="0" applyBorder="1"/>
    <xf numFmtId="0" fontId="0" fillId="0" borderId="0" xfId="0" applyFill="1" applyBorder="1"/>
    <xf numFmtId="0" fontId="1" fillId="0" borderId="0" xfId="0" applyFont="1" applyBorder="1"/>
    <xf numFmtId="4" fontId="0" fillId="0" borderId="0" xfId="0" applyNumberFormat="1"/>
    <xf numFmtId="164" fontId="0" fillId="0" borderId="1" xfId="0" applyNumberFormat="1" applyFill="1" applyBorder="1"/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/>
    <xf numFmtId="164" fontId="0" fillId="0" borderId="1" xfId="0" applyNumberFormat="1" applyBorder="1"/>
    <xf numFmtId="0" fontId="1" fillId="0" borderId="0" xfId="0" applyFont="1" applyAlignment="1"/>
    <xf numFmtId="0" fontId="0" fillId="0" borderId="1" xfId="0" applyFill="1" applyBorder="1"/>
    <xf numFmtId="0" fontId="1" fillId="0" borderId="0" xfId="0" applyFont="1" applyFill="1" applyBorder="1"/>
    <xf numFmtId="0" fontId="1" fillId="0" borderId="0" xfId="0" applyFont="1"/>
    <xf numFmtId="0" fontId="0" fillId="0" borderId="0" xfId="0" applyFill="1" applyAlignment="1">
      <alignment horizontal="center" vertical="top"/>
    </xf>
    <xf numFmtId="0" fontId="0" fillId="0" borderId="0" xfId="0" applyFill="1" applyBorder="1" applyAlignment="1"/>
    <xf numFmtId="0" fontId="3" fillId="0" borderId="0" xfId="0" applyFont="1" applyBorder="1"/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0" fillId="0" borderId="6" xfId="0" applyFont="1" applyFill="1" applyBorder="1" applyAlignment="1">
      <alignment horizontal="right" vertical="center" wrapText="1"/>
    </xf>
    <xf numFmtId="0" fontId="0" fillId="0" borderId="5" xfId="0" applyBorder="1"/>
    <xf numFmtId="0" fontId="0" fillId="0" borderId="5" xfId="0" applyFont="1" applyBorder="1"/>
    <xf numFmtId="0" fontId="0" fillId="0" borderId="7" xfId="0" applyBorder="1"/>
    <xf numFmtId="164" fontId="0" fillId="0" borderId="8" xfId="0" applyNumberFormat="1" applyFill="1" applyBorder="1"/>
    <xf numFmtId="0" fontId="4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/>
    <xf numFmtId="0" fontId="0" fillId="0" borderId="6" xfId="0" applyFill="1" applyBorder="1"/>
    <xf numFmtId="0" fontId="0" fillId="0" borderId="5" xfId="0" applyFill="1" applyBorder="1"/>
    <xf numFmtId="0" fontId="0" fillId="0" borderId="5" xfId="0" applyFont="1" applyFill="1" applyBorder="1"/>
    <xf numFmtId="0" fontId="0" fillId="0" borderId="7" xfId="0" applyFill="1" applyBorder="1"/>
    <xf numFmtId="164" fontId="0" fillId="0" borderId="8" xfId="0" applyNumberForma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7" xfId="0" applyFill="1" applyBorder="1" applyAlignment="1">
      <alignment wrapText="1"/>
    </xf>
    <xf numFmtId="0" fontId="4" fillId="0" borderId="6" xfId="0" applyFont="1" applyFill="1" applyBorder="1" applyAlignment="1">
      <alignment horizontal="center" vertical="center" wrapText="1"/>
    </xf>
    <xf numFmtId="164" fontId="0" fillId="0" borderId="7" xfId="0" applyNumberFormat="1" applyBorder="1"/>
    <xf numFmtId="0" fontId="1" fillId="0" borderId="1" xfId="0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horizontal="right" vertical="center" wrapText="1"/>
    </xf>
    <xf numFmtId="165" fontId="1" fillId="0" borderId="1" xfId="0" applyNumberFormat="1" applyFont="1" applyFill="1" applyBorder="1"/>
    <xf numFmtId="0" fontId="1" fillId="0" borderId="6" xfId="0" applyFont="1" applyFill="1" applyBorder="1" applyAlignment="1">
      <alignment horizontal="right" vertical="center" wrapText="1"/>
    </xf>
    <xf numFmtId="165" fontId="1" fillId="0" borderId="8" xfId="0" applyNumberFormat="1" applyFont="1" applyFill="1" applyBorder="1"/>
    <xf numFmtId="0" fontId="1" fillId="0" borderId="9" xfId="0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horizontal="right" wrapText="1"/>
    </xf>
    <xf numFmtId="0" fontId="1" fillId="0" borderId="9" xfId="0" applyFont="1" applyFill="1" applyBorder="1" applyAlignment="1">
      <alignment horizontal="right" wrapText="1"/>
    </xf>
    <xf numFmtId="0" fontId="1" fillId="0" borderId="6" xfId="0" applyFont="1" applyBorder="1"/>
    <xf numFmtId="0" fontId="1" fillId="0" borderId="9" xfId="0" applyFont="1" applyBorder="1"/>
    <xf numFmtId="0" fontId="1" fillId="0" borderId="6" xfId="0" applyFont="1" applyFill="1" applyBorder="1"/>
    <xf numFmtId="0" fontId="1" fillId="0" borderId="9" xfId="0" applyFont="1" applyFill="1" applyBorder="1"/>
    <xf numFmtId="0" fontId="1" fillId="0" borderId="8" xfId="0" applyFont="1" applyFill="1" applyBorder="1"/>
    <xf numFmtId="0" fontId="1" fillId="0" borderId="9" xfId="0" applyFont="1" applyFill="1" applyBorder="1" applyAlignment="1"/>
    <xf numFmtId="0" fontId="3" fillId="0" borderId="0" xfId="0" applyFont="1" applyAlignment="1"/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33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3"/>
  <sheetViews>
    <sheetView tabSelected="1" zoomScaleNormal="100" workbookViewId="0">
      <selection activeCell="C13" sqref="C13"/>
    </sheetView>
  </sheetViews>
  <sheetFormatPr defaultRowHeight="14.4"/>
  <cols>
    <col min="1" max="1" width="47.3984375" customWidth="1"/>
    <col min="2" max="2" width="17.3984375" customWidth="1"/>
    <col min="3" max="3" width="12.296875" customWidth="1"/>
    <col min="4" max="4" width="16.69921875" customWidth="1"/>
    <col min="5" max="5" width="18.09765625" customWidth="1"/>
    <col min="6" max="6" width="18" customWidth="1"/>
    <col min="7" max="8" width="18" style="9" customWidth="1"/>
    <col min="9" max="9" width="18.09765625" customWidth="1"/>
    <col min="10" max="10" width="15.296875" customWidth="1"/>
  </cols>
  <sheetData>
    <row r="1" spans="1:16" ht="18.3">
      <c r="A1" s="62" t="s">
        <v>21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6" ht="8.4499999999999993" customHeight="1"/>
    <row r="3" spans="1:16">
      <c r="A3" s="11" t="s">
        <v>49</v>
      </c>
      <c r="D3">
        <v>40</v>
      </c>
      <c r="E3" t="s">
        <v>17</v>
      </c>
    </row>
    <row r="4" spans="1:16">
      <c r="A4" s="1" t="s">
        <v>48</v>
      </c>
      <c r="D4" s="7">
        <v>0.7</v>
      </c>
      <c r="E4" t="s">
        <v>17</v>
      </c>
    </row>
    <row r="5" spans="1:16" ht="7.2" customHeight="1">
      <c r="A5" s="1"/>
    </row>
    <row r="6" spans="1:16" ht="18.3">
      <c r="A6" s="62" t="s">
        <v>51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6" ht="14.95" thickBot="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1:16" ht="158.4">
      <c r="A8" s="22" t="s">
        <v>2</v>
      </c>
      <c r="B8" s="23" t="s">
        <v>24</v>
      </c>
      <c r="C8" s="24" t="s">
        <v>22</v>
      </c>
      <c r="D8" s="25" t="s">
        <v>41</v>
      </c>
      <c r="E8" s="25" t="s">
        <v>42</v>
      </c>
      <c r="F8" s="26" t="s">
        <v>55</v>
      </c>
      <c r="G8" s="27" t="s">
        <v>38</v>
      </c>
      <c r="H8"/>
      <c r="K8" s="2"/>
      <c r="L8" s="2"/>
      <c r="M8" s="2"/>
    </row>
    <row r="9" spans="1:16">
      <c r="A9" s="28" t="s">
        <v>25</v>
      </c>
      <c r="B9" s="14"/>
      <c r="C9" s="14"/>
      <c r="D9" s="14"/>
      <c r="E9" s="8"/>
      <c r="F9" s="8"/>
      <c r="G9" s="29"/>
      <c r="H9"/>
      <c r="K9" t="s">
        <v>18</v>
      </c>
    </row>
    <row r="10" spans="1:16">
      <c r="A10" s="30" t="s">
        <v>0</v>
      </c>
      <c r="B10" s="8">
        <v>0.33574999999999999</v>
      </c>
      <c r="C10" s="48">
        <v>13.43</v>
      </c>
      <c r="D10" s="8">
        <v>1.9185714285714286</v>
      </c>
      <c r="E10" s="8">
        <v>19.185714285714287</v>
      </c>
      <c r="F10" s="50">
        <v>1.343</v>
      </c>
      <c r="G10" s="51">
        <v>13.43</v>
      </c>
      <c r="H10"/>
      <c r="K10" s="9"/>
      <c r="L10" s="9"/>
      <c r="M10" s="9"/>
    </row>
    <row r="11" spans="1:16">
      <c r="A11" s="30" t="s">
        <v>1</v>
      </c>
      <c r="B11" s="8">
        <v>0.67149999999999999</v>
      </c>
      <c r="C11" s="48">
        <v>26.86</v>
      </c>
      <c r="D11" s="8">
        <v>3.8371428571428572</v>
      </c>
      <c r="E11" s="8">
        <v>38.371428571428574</v>
      </c>
      <c r="F11" s="50">
        <v>2.6859999999999999</v>
      </c>
      <c r="G11" s="51">
        <v>26.86</v>
      </c>
      <c r="H11"/>
      <c r="K11" s="9"/>
      <c r="L11" s="9"/>
      <c r="M11" s="9"/>
    </row>
    <row r="12" spans="1:16">
      <c r="A12" s="28" t="s">
        <v>26</v>
      </c>
      <c r="B12" s="8" t="s">
        <v>18</v>
      </c>
      <c r="C12" s="48"/>
      <c r="D12" s="8" t="s">
        <v>18</v>
      </c>
      <c r="E12" s="8" t="s">
        <v>18</v>
      </c>
      <c r="F12" s="50" t="s">
        <v>18</v>
      </c>
      <c r="G12" s="51" t="s">
        <v>18</v>
      </c>
      <c r="H12"/>
      <c r="K12" s="9"/>
      <c r="L12" s="9"/>
      <c r="M12" s="9"/>
    </row>
    <row r="13" spans="1:16">
      <c r="A13" s="30" t="s">
        <v>0</v>
      </c>
      <c r="B13" s="8">
        <v>0.50350000000000006</v>
      </c>
      <c r="C13" s="48">
        <v>20.14</v>
      </c>
      <c r="D13" s="8">
        <v>2.8771428571428577</v>
      </c>
      <c r="E13" s="8">
        <v>28.771428571428576</v>
      </c>
      <c r="F13" s="50">
        <v>2.0140000000000002</v>
      </c>
      <c r="G13" s="51">
        <v>20.14</v>
      </c>
      <c r="H13"/>
      <c r="K13" s="9"/>
      <c r="L13" s="9"/>
      <c r="M13" s="9"/>
    </row>
    <row r="14" spans="1:16">
      <c r="A14" s="30" t="s">
        <v>1</v>
      </c>
      <c r="B14" s="8">
        <v>1.0070000000000001</v>
      </c>
      <c r="C14" s="48">
        <v>40.28</v>
      </c>
      <c r="D14" s="8">
        <v>5.7542857142857153</v>
      </c>
      <c r="E14" s="8">
        <v>57.542857142857152</v>
      </c>
      <c r="F14" s="50">
        <v>4.0280000000000005</v>
      </c>
      <c r="G14" s="51">
        <v>40.28</v>
      </c>
      <c r="H14"/>
      <c r="K14" s="9"/>
      <c r="L14" s="9"/>
      <c r="M14" s="9"/>
    </row>
    <row r="15" spans="1:16">
      <c r="A15" s="28" t="s">
        <v>27</v>
      </c>
      <c r="B15" s="8" t="s">
        <v>18</v>
      </c>
      <c r="C15" s="48"/>
      <c r="D15" s="8" t="s">
        <v>18</v>
      </c>
      <c r="E15" s="8" t="s">
        <v>18</v>
      </c>
      <c r="F15" s="50" t="s">
        <v>18</v>
      </c>
      <c r="G15" s="51" t="s">
        <v>18</v>
      </c>
      <c r="H15"/>
      <c r="K15" s="9"/>
      <c r="L15" s="9"/>
      <c r="M15" s="9"/>
    </row>
    <row r="16" spans="1:16">
      <c r="A16" s="31" t="s">
        <v>0</v>
      </c>
      <c r="B16" s="8">
        <v>0.75524999999999998</v>
      </c>
      <c r="C16" s="48">
        <v>30.21</v>
      </c>
      <c r="D16" s="8">
        <v>4.3157142857142858</v>
      </c>
      <c r="E16" s="8">
        <v>43.157142857142858</v>
      </c>
      <c r="F16" s="50">
        <v>3.0209999999999999</v>
      </c>
      <c r="G16" s="51">
        <v>30.21</v>
      </c>
      <c r="H16"/>
      <c r="K16" s="9"/>
      <c r="L16" s="9"/>
      <c r="M16" s="9"/>
    </row>
    <row r="17" spans="1:13">
      <c r="A17" s="30" t="s">
        <v>1</v>
      </c>
      <c r="B17" s="8">
        <v>1.25875</v>
      </c>
      <c r="C17" s="48">
        <v>50.35</v>
      </c>
      <c r="D17" s="8">
        <v>7.1928571428571439</v>
      </c>
      <c r="E17" s="8">
        <v>71.928571428571431</v>
      </c>
      <c r="F17" s="50">
        <v>5.0350000000000001</v>
      </c>
      <c r="G17" s="51">
        <v>50.35</v>
      </c>
      <c r="H17"/>
      <c r="K17" s="9"/>
      <c r="L17" s="9"/>
      <c r="M17" s="9"/>
    </row>
    <row r="18" spans="1:13">
      <c r="A18" s="28" t="s">
        <v>28</v>
      </c>
      <c r="B18" s="8" t="s">
        <v>18</v>
      </c>
      <c r="C18" s="48"/>
      <c r="D18" s="8" t="s">
        <v>18</v>
      </c>
      <c r="E18" s="8" t="s">
        <v>18</v>
      </c>
      <c r="F18" s="50" t="s">
        <v>18</v>
      </c>
      <c r="G18" s="51" t="s">
        <v>18</v>
      </c>
      <c r="H18"/>
      <c r="K18" s="9"/>
      <c r="L18" s="9"/>
      <c r="M18" s="9"/>
    </row>
    <row r="19" spans="1:13">
      <c r="A19" s="30" t="s">
        <v>0</v>
      </c>
      <c r="B19" s="8">
        <v>1.0070000000000001</v>
      </c>
      <c r="C19" s="48">
        <v>40.28</v>
      </c>
      <c r="D19" s="8">
        <v>5.7542857142857153</v>
      </c>
      <c r="E19" s="8">
        <v>57.542857142857152</v>
      </c>
      <c r="F19" s="50">
        <v>4.0280000000000005</v>
      </c>
      <c r="G19" s="51">
        <v>40.28</v>
      </c>
      <c r="H19"/>
      <c r="K19" s="9"/>
      <c r="L19" s="9"/>
      <c r="M19" s="9"/>
    </row>
    <row r="20" spans="1:13">
      <c r="A20" s="30" t="s">
        <v>1</v>
      </c>
      <c r="B20" s="8">
        <v>1.5105</v>
      </c>
      <c r="C20" s="48">
        <v>60.42</v>
      </c>
      <c r="D20" s="8">
        <v>8.6314285714285717</v>
      </c>
      <c r="E20" s="8">
        <v>86.314285714285717</v>
      </c>
      <c r="F20" s="50">
        <v>6.0419999999999998</v>
      </c>
      <c r="G20" s="51">
        <v>60.42</v>
      </c>
      <c r="H20"/>
      <c r="K20" s="9"/>
      <c r="L20" s="9"/>
      <c r="M20" s="9"/>
    </row>
    <row r="21" spans="1:13">
      <c r="A21" s="28" t="s">
        <v>29</v>
      </c>
      <c r="B21" s="8" t="s">
        <v>18</v>
      </c>
      <c r="C21" s="48"/>
      <c r="D21" s="8" t="s">
        <v>18</v>
      </c>
      <c r="E21" s="8" t="s">
        <v>18</v>
      </c>
      <c r="F21" s="50" t="s">
        <v>18</v>
      </c>
      <c r="G21" s="51" t="s">
        <v>18</v>
      </c>
      <c r="H21"/>
      <c r="K21" s="9"/>
      <c r="L21" s="9"/>
      <c r="M21" s="9"/>
    </row>
    <row r="22" spans="1:13">
      <c r="A22" s="30" t="s">
        <v>0</v>
      </c>
      <c r="B22" s="8">
        <v>0.67149999999999999</v>
      </c>
      <c r="C22" s="48">
        <v>26.86</v>
      </c>
      <c r="D22" s="8">
        <v>3.8371428571428572</v>
      </c>
      <c r="E22" s="8">
        <v>38.371428571428574</v>
      </c>
      <c r="F22" s="50">
        <v>2.6859999999999999</v>
      </c>
      <c r="G22" s="51">
        <v>26.86</v>
      </c>
      <c r="H22"/>
      <c r="K22" s="9"/>
      <c r="L22" s="9"/>
      <c r="M22" s="9"/>
    </row>
    <row r="23" spans="1:13" ht="14.95" thickBot="1">
      <c r="A23" s="32" t="s">
        <v>1</v>
      </c>
      <c r="B23" s="33">
        <v>1.00725</v>
      </c>
      <c r="C23" s="49">
        <v>40.29</v>
      </c>
      <c r="D23" s="33">
        <v>5.7557142857142862</v>
      </c>
      <c r="E23" s="33">
        <v>57.557142857142857</v>
      </c>
      <c r="F23" s="52">
        <v>4.0289999999999999</v>
      </c>
      <c r="G23" s="53">
        <v>40.29</v>
      </c>
      <c r="H23"/>
    </row>
    <row r="24" spans="1:13">
      <c r="A24" s="4"/>
      <c r="B24" s="4"/>
      <c r="C24" s="4"/>
      <c r="D24" s="4"/>
      <c r="E24" s="5"/>
      <c r="F24" s="9"/>
      <c r="G24" s="9" t="s">
        <v>18</v>
      </c>
    </row>
    <row r="25" spans="1:13" s="16" customFormat="1">
      <c r="A25" s="15" t="s">
        <v>30</v>
      </c>
      <c r="B25" s="6"/>
      <c r="C25" s="6"/>
      <c r="D25" s="6"/>
      <c r="E25" s="15"/>
      <c r="F25" s="15"/>
      <c r="G25" s="15"/>
      <c r="H25" s="15"/>
      <c r="I25" s="6"/>
    </row>
    <row r="26" spans="1:13" s="16" customFormat="1">
      <c r="A26" s="15" t="s">
        <v>5</v>
      </c>
      <c r="B26" s="6"/>
      <c r="C26" s="6"/>
      <c r="D26" s="6"/>
      <c r="E26" s="15"/>
      <c r="F26" s="15"/>
      <c r="G26" s="15"/>
      <c r="H26" s="15"/>
      <c r="I26" s="6"/>
    </row>
    <row r="27" spans="1:13" s="16" customFormat="1">
      <c r="A27" s="15" t="s">
        <v>31</v>
      </c>
      <c r="B27" s="6"/>
      <c r="C27" s="6"/>
      <c r="D27" s="6"/>
      <c r="E27" s="15"/>
      <c r="F27" s="15"/>
      <c r="G27" s="15"/>
      <c r="H27" s="15"/>
      <c r="I27" s="6"/>
    </row>
    <row r="28" spans="1:13" s="16" customFormat="1">
      <c r="A28" s="15"/>
      <c r="B28" s="6"/>
      <c r="C28" s="6"/>
      <c r="D28" s="6"/>
      <c r="E28" s="15"/>
      <c r="F28" s="15"/>
      <c r="G28" s="15"/>
      <c r="H28" s="15"/>
      <c r="I28" s="6"/>
    </row>
    <row r="29" spans="1:13" ht="14.95" thickBot="1">
      <c r="A29" s="4"/>
      <c r="B29" s="4"/>
      <c r="C29" s="4"/>
      <c r="D29" s="4"/>
      <c r="E29" s="5"/>
      <c r="F29" s="5"/>
      <c r="G29" s="5"/>
      <c r="H29" s="5"/>
      <c r="I29" s="4"/>
    </row>
    <row r="30" spans="1:13" ht="98.35" customHeight="1">
      <c r="A30" s="34" t="s">
        <v>53</v>
      </c>
      <c r="B30" s="25" t="s">
        <v>40</v>
      </c>
      <c r="C30" s="27" t="s">
        <v>39</v>
      </c>
      <c r="E30" s="17"/>
      <c r="F30" s="17"/>
      <c r="G30" s="17"/>
      <c r="H30" s="17"/>
      <c r="I30" s="2"/>
    </row>
    <row r="31" spans="1:13">
      <c r="A31" s="35" t="s">
        <v>44</v>
      </c>
      <c r="B31" s="8">
        <v>1.8592500000000001</v>
      </c>
      <c r="C31" s="54">
        <v>74.37</v>
      </c>
      <c r="D31" s="17"/>
      <c r="E31" s="17"/>
      <c r="F31" s="17"/>
      <c r="G31" s="17"/>
      <c r="H31" s="17"/>
      <c r="I31" s="2"/>
    </row>
    <row r="32" spans="1:13">
      <c r="A32" s="35" t="s">
        <v>43</v>
      </c>
      <c r="B32" s="8">
        <v>1.2395</v>
      </c>
      <c r="C32" s="54">
        <v>49.58</v>
      </c>
      <c r="D32" s="17"/>
      <c r="E32" s="17"/>
      <c r="F32" s="17"/>
      <c r="G32" s="17"/>
      <c r="H32" s="17"/>
      <c r="I32" s="2"/>
    </row>
    <row r="33" spans="1:13" ht="14.95" thickBot="1">
      <c r="A33" s="36" t="s">
        <v>19</v>
      </c>
      <c r="B33" s="33">
        <v>0.61975000000000002</v>
      </c>
      <c r="C33" s="55">
        <v>24.79</v>
      </c>
      <c r="D33" s="17"/>
      <c r="E33" s="17"/>
      <c r="F33" s="17"/>
      <c r="G33" s="17"/>
      <c r="H33" s="17"/>
      <c r="I33" s="2"/>
    </row>
    <row r="34" spans="1:13">
      <c r="A34" s="9"/>
      <c r="B34" s="5"/>
      <c r="C34" s="5"/>
      <c r="D34" s="5"/>
      <c r="E34" s="17"/>
      <c r="F34" s="17"/>
      <c r="G34" s="17"/>
      <c r="H34" s="17"/>
      <c r="I34" s="2"/>
    </row>
    <row r="35" spans="1:13">
      <c r="A35" s="16" t="s">
        <v>7</v>
      </c>
      <c r="B35" s="4"/>
      <c r="C35" s="4"/>
      <c r="D35" s="4"/>
      <c r="E35" s="17"/>
      <c r="F35" s="17"/>
      <c r="G35" s="17"/>
      <c r="H35" s="17"/>
      <c r="I35" s="2"/>
    </row>
    <row r="36" spans="1:13">
      <c r="B36" s="4"/>
      <c r="C36" s="4"/>
      <c r="D36" s="4"/>
      <c r="E36" s="17"/>
      <c r="F36" s="17"/>
      <c r="G36" s="17"/>
      <c r="H36" s="17"/>
      <c r="I36" s="2"/>
    </row>
    <row r="37" spans="1:13" ht="14.95" thickBot="1">
      <c r="B37" s="4"/>
      <c r="C37" s="4"/>
      <c r="D37" s="4"/>
      <c r="E37" s="17"/>
      <c r="F37" s="17"/>
      <c r="G37" s="17"/>
      <c r="H37" s="17"/>
      <c r="I37" s="2"/>
    </row>
    <row r="38" spans="1:13" ht="43.2">
      <c r="A38" s="34" t="s">
        <v>52</v>
      </c>
      <c r="B38" s="25" t="s">
        <v>24</v>
      </c>
      <c r="C38" s="27" t="s">
        <v>3</v>
      </c>
      <c r="D38" s="17"/>
      <c r="E38" s="21"/>
      <c r="F38" s="17"/>
      <c r="G38" s="17"/>
      <c r="H38" s="17"/>
      <c r="I38" s="2"/>
      <c r="J38" s="2"/>
      <c r="K38" s="2"/>
      <c r="L38" s="2"/>
      <c r="M38" s="2"/>
    </row>
    <row r="39" spans="1:13">
      <c r="A39" s="37" t="s">
        <v>25</v>
      </c>
      <c r="B39" s="14"/>
      <c r="C39" s="38"/>
      <c r="D39" s="17"/>
      <c r="E39" s="17"/>
      <c r="F39" s="17"/>
      <c r="G39" s="17"/>
      <c r="H39" s="17"/>
      <c r="I39" s="2"/>
    </row>
    <row r="40" spans="1:13">
      <c r="A40" s="39" t="s">
        <v>0</v>
      </c>
      <c r="B40" s="8">
        <v>0.33574999999999999</v>
      </c>
      <c r="C40" s="54">
        <v>13.43</v>
      </c>
      <c r="D40" s="17"/>
      <c r="E40" s="17"/>
      <c r="F40" s="17"/>
      <c r="G40" s="17"/>
      <c r="H40" s="17"/>
      <c r="I40" s="2"/>
    </row>
    <row r="41" spans="1:13">
      <c r="A41" s="37" t="s">
        <v>26</v>
      </c>
      <c r="B41" s="8"/>
      <c r="C41" s="54"/>
      <c r="D41" s="17"/>
      <c r="E41" s="17"/>
      <c r="F41" s="17"/>
      <c r="G41" s="17"/>
      <c r="H41" s="17"/>
      <c r="I41" s="2"/>
    </row>
    <row r="42" spans="1:13">
      <c r="A42" s="39" t="s">
        <v>0</v>
      </c>
      <c r="B42" s="8">
        <v>0.50350000000000006</v>
      </c>
      <c r="C42" s="54">
        <v>20.14</v>
      </c>
      <c r="D42" s="17"/>
      <c r="E42" s="17"/>
      <c r="F42" s="17"/>
      <c r="G42" s="17"/>
      <c r="H42" s="17"/>
      <c r="I42" s="2"/>
    </row>
    <row r="43" spans="1:13">
      <c r="A43" s="37" t="s">
        <v>27</v>
      </c>
      <c r="B43" s="8"/>
      <c r="C43" s="54"/>
      <c r="D43" s="17"/>
      <c r="E43" s="17"/>
      <c r="F43" s="17"/>
      <c r="G43" s="17"/>
      <c r="H43" s="17"/>
      <c r="I43" s="2"/>
    </row>
    <row r="44" spans="1:13">
      <c r="A44" s="40" t="s">
        <v>0</v>
      </c>
      <c r="B44" s="8">
        <v>0.75524999999999998</v>
      </c>
      <c r="C44" s="54">
        <v>30.21</v>
      </c>
      <c r="D44" s="17"/>
      <c r="E44" s="17"/>
      <c r="F44" s="17"/>
      <c r="G44" s="17"/>
      <c r="H44" s="17"/>
      <c r="I44" s="2"/>
    </row>
    <row r="45" spans="1:13">
      <c r="A45" s="37" t="s">
        <v>37</v>
      </c>
      <c r="B45" s="8"/>
      <c r="C45" s="54"/>
      <c r="D45" s="17"/>
      <c r="E45" s="17"/>
      <c r="F45" s="17"/>
      <c r="G45" s="17"/>
      <c r="H45" s="17"/>
      <c r="I45" s="2"/>
    </row>
    <row r="46" spans="1:13" ht="14.95" thickBot="1">
      <c r="A46" s="41" t="s">
        <v>0</v>
      </c>
      <c r="B46" s="33">
        <v>1.0070000000000001</v>
      </c>
      <c r="C46" s="55">
        <v>40.28</v>
      </c>
      <c r="D46" s="17"/>
      <c r="E46" s="17"/>
      <c r="F46" s="17"/>
      <c r="G46" s="17"/>
      <c r="H46" s="17"/>
      <c r="I46" s="2"/>
    </row>
    <row r="47" spans="1:13">
      <c r="E47" s="9"/>
      <c r="F47" s="9"/>
    </row>
    <row r="48" spans="1:13">
      <c r="A48" s="16" t="s">
        <v>7</v>
      </c>
      <c r="E48" s="9"/>
      <c r="F48" s="9"/>
    </row>
    <row r="49" spans="1:12">
      <c r="E49" s="9"/>
      <c r="F49" s="9"/>
    </row>
    <row r="50" spans="1:12" ht="14.95" thickBot="1">
      <c r="E50" s="9"/>
      <c r="F50" s="9"/>
    </row>
    <row r="51" spans="1:12" ht="158.4">
      <c r="A51" s="34" t="s">
        <v>54</v>
      </c>
      <c r="B51" s="23" t="s">
        <v>24</v>
      </c>
      <c r="C51" s="26" t="s">
        <v>3</v>
      </c>
      <c r="D51" s="25" t="s">
        <v>41</v>
      </c>
      <c r="E51" s="25" t="s">
        <v>42</v>
      </c>
      <c r="F51" s="26" t="s">
        <v>55</v>
      </c>
      <c r="G51" s="27" t="s">
        <v>38</v>
      </c>
      <c r="H51" s="2"/>
      <c r="I51" s="2"/>
      <c r="J51" s="2"/>
      <c r="K51" s="2"/>
      <c r="L51" s="2"/>
    </row>
    <row r="52" spans="1:12">
      <c r="A52" s="28" t="s">
        <v>6</v>
      </c>
      <c r="B52" s="3"/>
      <c r="C52" s="14"/>
      <c r="D52" s="14"/>
      <c r="E52" s="8"/>
      <c r="F52" s="8"/>
      <c r="G52" s="29"/>
      <c r="H52"/>
    </row>
    <row r="53" spans="1:12">
      <c r="A53" s="30" t="s">
        <v>25</v>
      </c>
      <c r="B53" s="12">
        <v>1.0329999999999999</v>
      </c>
      <c r="C53" s="48">
        <v>41.32</v>
      </c>
      <c r="D53" s="12">
        <v>5.902857142857143</v>
      </c>
      <c r="E53" s="12">
        <v>59.028571428571432</v>
      </c>
      <c r="F53" s="50">
        <v>4.1319999999999997</v>
      </c>
      <c r="G53" s="51">
        <v>41.32</v>
      </c>
      <c r="H53"/>
    </row>
    <row r="54" spans="1:12">
      <c r="A54" s="30" t="s">
        <v>32</v>
      </c>
      <c r="B54" s="12">
        <v>1.5494999999999999</v>
      </c>
      <c r="C54" s="48">
        <v>61.98</v>
      </c>
      <c r="D54" s="12">
        <v>8.8542857142857141</v>
      </c>
      <c r="E54" s="12">
        <v>88.542857142857144</v>
      </c>
      <c r="F54" s="50">
        <v>6.1979999999999995</v>
      </c>
      <c r="G54" s="51">
        <v>61.98</v>
      </c>
      <c r="H54"/>
    </row>
    <row r="55" spans="1:12">
      <c r="A55" s="28" t="s">
        <v>33</v>
      </c>
      <c r="B55" s="12" t="s">
        <v>18</v>
      </c>
      <c r="C55" s="48"/>
      <c r="D55" s="12" t="s">
        <v>18</v>
      </c>
      <c r="E55" s="12" t="s">
        <v>18</v>
      </c>
      <c r="F55" s="50" t="s">
        <v>18</v>
      </c>
      <c r="G55" s="51" t="s">
        <v>18</v>
      </c>
      <c r="H55"/>
    </row>
    <row r="56" spans="1:12">
      <c r="A56" s="30" t="s">
        <v>25</v>
      </c>
      <c r="B56" s="12">
        <v>0.51649999999999996</v>
      </c>
      <c r="C56" s="48">
        <v>20.66</v>
      </c>
      <c r="D56" s="12">
        <v>2.9514285714285715</v>
      </c>
      <c r="E56" s="12">
        <v>29.514285714285716</v>
      </c>
      <c r="F56" s="50">
        <v>2.0659999999999998</v>
      </c>
      <c r="G56" s="51">
        <v>20.66</v>
      </c>
      <c r="H56"/>
    </row>
    <row r="57" spans="1:12" ht="14.95" thickBot="1">
      <c r="A57" s="32" t="s">
        <v>32</v>
      </c>
      <c r="B57" s="42">
        <v>0.77474999999999994</v>
      </c>
      <c r="C57" s="49">
        <v>30.99</v>
      </c>
      <c r="D57" s="42">
        <v>4.427142857142857</v>
      </c>
      <c r="E57" s="42">
        <v>44.271428571428572</v>
      </c>
      <c r="F57" s="52">
        <v>3.0989999999999998</v>
      </c>
      <c r="G57" s="53">
        <v>30.99</v>
      </c>
      <c r="H57" s="2"/>
      <c r="I57" s="2"/>
      <c r="J57" s="2"/>
    </row>
    <row r="58" spans="1:12">
      <c r="D58" s="9"/>
      <c r="E58" s="9"/>
      <c r="F58" s="9"/>
    </row>
    <row r="59" spans="1:12" ht="14.95" thickBot="1">
      <c r="D59" s="9"/>
      <c r="E59" s="9"/>
      <c r="F59" s="9"/>
    </row>
    <row r="60" spans="1:12" ht="57.6">
      <c r="A60" s="34" t="s">
        <v>56</v>
      </c>
      <c r="B60" s="23" t="s">
        <v>36</v>
      </c>
      <c r="C60" s="27" t="s">
        <v>23</v>
      </c>
      <c r="D60" s="9"/>
      <c r="E60" s="9"/>
      <c r="F60" s="17"/>
      <c r="G60" s="17"/>
      <c r="H60" s="17"/>
      <c r="I60" s="2"/>
    </row>
    <row r="61" spans="1:12">
      <c r="A61" s="39" t="s">
        <v>34</v>
      </c>
      <c r="B61" s="12">
        <f>C61/0.7</f>
        <v>3.6857142857142859</v>
      </c>
      <c r="C61" s="56">
        <v>2.58</v>
      </c>
      <c r="E61" s="9"/>
      <c r="F61" s="9"/>
    </row>
    <row r="62" spans="1:12" ht="14.95" thickBot="1">
      <c r="A62" s="32" t="s">
        <v>35</v>
      </c>
      <c r="B62" s="42">
        <f>C62/0.7</f>
        <v>1.842857142857143</v>
      </c>
      <c r="C62" s="57">
        <v>1.29</v>
      </c>
      <c r="E62" s="9"/>
      <c r="F62" s="9"/>
    </row>
    <row r="63" spans="1:12" ht="14.95" thickBot="1">
      <c r="E63" s="9"/>
      <c r="F63" s="9"/>
    </row>
    <row r="64" spans="1:12" ht="57.6">
      <c r="A64" s="43" t="s">
        <v>8</v>
      </c>
      <c r="B64" s="23" t="s">
        <v>36</v>
      </c>
      <c r="C64" s="27" t="s">
        <v>20</v>
      </c>
      <c r="E64" s="9"/>
      <c r="F64" s="9"/>
    </row>
    <row r="65" spans="1:6" ht="14.95" thickBot="1">
      <c r="A65" s="32" t="s">
        <v>50</v>
      </c>
      <c r="B65" s="42">
        <f>C65/0.7</f>
        <v>88.528571428571439</v>
      </c>
      <c r="C65" s="57">
        <v>61.97</v>
      </c>
      <c r="E65" s="9"/>
      <c r="F65" s="9"/>
    </row>
    <row r="66" spans="1:6" ht="14.95" thickBot="1">
      <c r="E66" s="9"/>
      <c r="F66" s="9"/>
    </row>
    <row r="67" spans="1:6" ht="57.6">
      <c r="A67" s="34" t="s">
        <v>57</v>
      </c>
      <c r="B67" s="25" t="s">
        <v>36</v>
      </c>
      <c r="C67" s="27" t="s">
        <v>45</v>
      </c>
      <c r="E67" s="9"/>
      <c r="F67" s="9"/>
    </row>
    <row r="68" spans="1:6">
      <c r="A68" s="39" t="s">
        <v>9</v>
      </c>
      <c r="B68" s="8">
        <f>C68/0.7</f>
        <v>19.185714285714287</v>
      </c>
      <c r="C68" s="58">
        <v>13.43</v>
      </c>
      <c r="E68" s="9"/>
      <c r="F68" s="9"/>
    </row>
    <row r="69" spans="1:6" ht="14.95" thickBot="1">
      <c r="A69" s="41" t="s">
        <v>10</v>
      </c>
      <c r="B69" s="33">
        <f>C69/0.7</f>
        <v>28.771428571428576</v>
      </c>
      <c r="C69" s="59">
        <v>20.14</v>
      </c>
      <c r="E69" s="9"/>
      <c r="F69" s="9"/>
    </row>
    <row r="70" spans="1:6" ht="14.95" thickBot="1">
      <c r="A70" s="9"/>
      <c r="B70" s="9"/>
      <c r="C70" s="9"/>
      <c r="D70" s="9"/>
      <c r="E70" s="9"/>
      <c r="F70" s="9"/>
    </row>
    <row r="71" spans="1:6" ht="57.6">
      <c r="A71" s="43" t="s">
        <v>11</v>
      </c>
      <c r="B71" s="23" t="s">
        <v>36</v>
      </c>
      <c r="C71" s="44" t="s">
        <v>20</v>
      </c>
      <c r="E71" s="9"/>
      <c r="F71" s="9"/>
    </row>
    <row r="72" spans="1:6" ht="14.95" thickBot="1">
      <c r="A72" s="45" t="s">
        <v>47</v>
      </c>
      <c r="B72" s="42">
        <f>C72/0.7</f>
        <v>11.071428571428573</v>
      </c>
      <c r="C72" s="57">
        <v>7.75</v>
      </c>
      <c r="E72" s="9"/>
      <c r="F72" s="9"/>
    </row>
    <row r="73" spans="1:6" ht="14.95" thickBot="1">
      <c r="E73" s="9"/>
      <c r="F73" s="9"/>
    </row>
    <row r="74" spans="1:6" ht="57.6">
      <c r="A74" s="43" t="s">
        <v>12</v>
      </c>
      <c r="B74" s="23" t="s">
        <v>36</v>
      </c>
      <c r="C74" s="27" t="s">
        <v>46</v>
      </c>
      <c r="E74" s="9"/>
      <c r="F74" s="9" t="s">
        <v>18</v>
      </c>
    </row>
    <row r="75" spans="1:6" ht="14.95" thickBot="1">
      <c r="A75" s="32" t="s">
        <v>13</v>
      </c>
      <c r="B75" s="42">
        <f>C75/0.7</f>
        <v>3.6857142857142859</v>
      </c>
      <c r="C75" s="59">
        <v>2.58</v>
      </c>
      <c r="E75" s="9"/>
      <c r="F75" s="9"/>
    </row>
    <row r="76" spans="1:6" ht="14.95" thickBot="1">
      <c r="C76" s="9"/>
      <c r="E76" s="9"/>
      <c r="F76" s="9"/>
    </row>
    <row r="77" spans="1:6" ht="57.6">
      <c r="A77" s="43" t="s">
        <v>14</v>
      </c>
      <c r="B77" s="23" t="s">
        <v>4</v>
      </c>
      <c r="C77" s="27" t="s">
        <v>46</v>
      </c>
      <c r="E77" s="9"/>
      <c r="F77" s="9"/>
    </row>
    <row r="78" spans="1:6" ht="14.95" thickBot="1">
      <c r="A78" s="32" t="s">
        <v>50</v>
      </c>
      <c r="B78" s="42">
        <f>C78/0.7</f>
        <v>44.25714285714286</v>
      </c>
      <c r="C78" s="57">
        <v>30.98</v>
      </c>
    </row>
    <row r="79" spans="1:6">
      <c r="A79" s="4"/>
      <c r="B79" s="4"/>
      <c r="C79" s="4"/>
    </row>
    <row r="80" spans="1:6">
      <c r="A80" s="4"/>
      <c r="B80" s="4"/>
      <c r="C80" s="4"/>
    </row>
    <row r="81" spans="1:11" ht="18.3">
      <c r="A81" s="19" t="s">
        <v>15</v>
      </c>
      <c r="B81" s="4"/>
      <c r="C81" s="4"/>
    </row>
    <row r="82" spans="1:11" ht="14.95" thickBot="1">
      <c r="A82" s="4"/>
      <c r="B82" s="4"/>
      <c r="C82" s="4"/>
    </row>
    <row r="83" spans="1:11" ht="26.6" customHeight="1">
      <c r="A83" s="63" t="s">
        <v>60</v>
      </c>
      <c r="B83" s="64"/>
      <c r="C83" s="64"/>
      <c r="D83" s="65"/>
      <c r="E83" s="9"/>
      <c r="F83" s="9"/>
    </row>
    <row r="84" spans="1:11" ht="103.15" customHeight="1">
      <c r="A84" s="35" t="s">
        <v>58</v>
      </c>
      <c r="B84" s="10" t="s">
        <v>59</v>
      </c>
      <c r="C84" s="20" t="s">
        <v>62</v>
      </c>
      <c r="D84" s="46" t="s">
        <v>63</v>
      </c>
      <c r="E84" s="9"/>
      <c r="F84" s="9"/>
    </row>
    <row r="85" spans="1:11" ht="14.95" thickBot="1">
      <c r="A85" s="47">
        <f>1.1362/$D$4</f>
        <v>1.6231428571428574</v>
      </c>
      <c r="B85" s="42">
        <f>0.3408/$D$4</f>
        <v>0.48685714285714288</v>
      </c>
      <c r="C85" s="60">
        <v>1.1362000000000001</v>
      </c>
      <c r="D85" s="61">
        <v>0.34079999999999999</v>
      </c>
      <c r="E85" s="9"/>
      <c r="F85" s="9"/>
    </row>
    <row r="86" spans="1:11" ht="14.95" thickBot="1">
      <c r="C86" s="9"/>
      <c r="D86" s="18"/>
      <c r="E86" s="9"/>
      <c r="F86" s="9"/>
    </row>
    <row r="87" spans="1:11" ht="26.6" customHeight="1">
      <c r="A87" s="63" t="s">
        <v>64</v>
      </c>
      <c r="B87" s="64"/>
      <c r="C87" s="64"/>
      <c r="D87" s="65"/>
      <c r="E87" s="9"/>
      <c r="F87" s="9"/>
    </row>
    <row r="88" spans="1:11" ht="103.15" customHeight="1">
      <c r="A88" s="35" t="s">
        <v>58</v>
      </c>
      <c r="B88" s="10" t="s">
        <v>59</v>
      </c>
      <c r="C88" s="20" t="s">
        <v>62</v>
      </c>
      <c r="D88" s="46" t="s">
        <v>63</v>
      </c>
      <c r="E88" s="9"/>
      <c r="F88" s="9"/>
    </row>
    <row r="89" spans="1:11" ht="14.95" thickBot="1">
      <c r="A89" s="47">
        <f>C89/$D$4</f>
        <v>2.4347142857142856</v>
      </c>
      <c r="B89" s="42">
        <f>D89/$D$4</f>
        <v>0.73028571428571432</v>
      </c>
      <c r="C89" s="60">
        <v>1.7042999999999999</v>
      </c>
      <c r="D89" s="61">
        <v>0.51119999999999999</v>
      </c>
      <c r="E89" s="9"/>
      <c r="F89" s="9"/>
      <c r="I89" s="9"/>
    </row>
    <row r="90" spans="1:11">
      <c r="E90" t="s">
        <v>18</v>
      </c>
    </row>
    <row r="91" spans="1:11">
      <c r="A91" s="16" t="s">
        <v>65</v>
      </c>
      <c r="K91" t="s">
        <v>18</v>
      </c>
    </row>
    <row r="92" spans="1:11">
      <c r="A92" s="16" t="s">
        <v>16</v>
      </c>
    </row>
    <row r="93" spans="1:11">
      <c r="A93" s="16" t="s">
        <v>61</v>
      </c>
    </row>
  </sheetData>
  <mergeCells count="4">
    <mergeCell ref="A1:P1"/>
    <mergeCell ref="A6:P6"/>
    <mergeCell ref="A83:D83"/>
    <mergeCell ref="A87:D87"/>
  </mergeCells>
  <pageMargins left="0.23622047244094491" right="0.27559055118110237" top="0.19685039370078741" bottom="0.19685039370078741" header="0.15748031496062992" footer="0.19685039370078741"/>
  <pageSetup paperSize="9" scale="84" orientation="landscape" r:id="rId1"/>
  <headerFooter>
    <oddFooter>&amp;R&amp;P/&amp;N</oddFooter>
  </headerFooter>
  <rowBreaks count="3" manualBreakCount="3">
    <brk id="29" max="6" man="1"/>
    <brk id="57" max="6" man="1"/>
    <brk id="80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2021-05-11T18:58:05Z</dcterms:modified>
</cp:coreProperties>
</file>